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8800" windowHeight="11745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12055495" val="1068" rev="124" revOS="4" revMin="124" revMax="0"/>
      <pm:docPrefs xmlns:pm="smNativeData" id="1712055495" fixedDigits="0" showNotice="1" showFrameBounds="1" autoChart="1" recalcOnPrint="1" recalcOnCopy="1" finalRounding="1" compatTextArt="1" tab="567" useDefinedPrintRange="1" printArea="currentSheet"/>
      <pm:compatibility xmlns:pm="smNativeData" id="1712055495" overlapCells="1"/>
      <pm:defCurrency xmlns:pm="smNativeData" id="1712055495"/>
    </ext>
  </extLst>
</workbook>
</file>

<file path=xl/sharedStrings.xml><?xml version="1.0" encoding="utf-8"?>
<sst xmlns="http://schemas.openxmlformats.org/spreadsheetml/2006/main" count="83" uniqueCount="76">
  <si>
    <t>Форма Сводного отчета  о результатах рассмотрения обращений в Сухо-Берёзовское  сельское поселение Бобровского муниципального района за 1 квартал 2024 года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</si>
  <si>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</si>
  <si>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</si>
  <si>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</si>
  <si>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</si>
  <si>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</si>
  <si>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</si>
  <si>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</si>
  <si>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</si>
  <si>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</si>
  <si>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</si>
  <si>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</si>
  <si>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</si>
  <si>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</si>
  <si>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</si>
  <si>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</si>
  <si>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</si>
  <si>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</si>
  <si>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</si>
  <si>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</si>
  <si>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</si>
  <si>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</si>
  <si>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</si>
  <si>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</si>
  <si>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</si>
  <si>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</si>
  <si>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</si>
  <si>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</si>
  <si>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</si>
  <si>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</si>
  <si>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</si>
  <si>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</si>
  <si>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</si>
  <si>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</si>
  <si>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</si>
  <si>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</si>
  <si>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</si>
  <si>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</si>
  <si>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</si>
  <si>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</si>
  <si>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</si>
  <si>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12055495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</si>
  <si>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</si>
  <si>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12055495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</si>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</sst>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1205549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1205549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12055495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12055495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12055495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12055495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12055495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12055495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12055495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12055495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12055495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2055495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12055495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12055495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12055495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12055495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12055495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12055495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12055495" ulstyle="none" kern="1">
            <pm:latin face="Times New Roman" sz="200" lang="default" weight="bold" i="1"/>
            <pm:cs face="Times New Roman" sz="200" lang="default" weight="bold"/>
            <pm:ea face="SimSun" sz="200" lang="default" weight="bold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12055495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12055495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12055495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2055495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none"/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2055495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2055495" type="1" fgLvl="100" fgClr="00C5D9F1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2055495" type="1" fgLvl="100" fgClr="00EBF1D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2055495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2055495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2055495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2055495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2055495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2055495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2055495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205549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9" fillId="61" borderId="60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2" borderId="6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3" borderId="62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4" borderId="6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7" borderId="66" xfId="0" applyFont="1" applyFill="1" applyBorder="1" applyAlignment="1">
      <alignment horizontal="center" vertical="center" wrapText="1"/>
    </xf>
    <xf numFmtId="0" fontId="9" fillId="68" borderId="67" xfId="0" applyFont="1" applyFill="1" applyBorder="1" applyAlignment="1">
      <alignment horizontal="center" vertical="center" wrapText="1"/>
    </xf>
    <xf numFmtId="0" fontId="9" fillId="69" borderId="68" xfId="0" applyFont="1" applyFill="1" applyBorder="1" applyAlignment="1">
      <alignment horizontal="center" vertical="center" wrapText="1"/>
    </xf>
    <xf numFmtId="0" fontId="15" fillId="0" borderId="69" xfId="0" applyFont="1" applyBorder="1" applyAlignment="1" applyProtection="1">
      <alignment horizontal="left"/>
      <protection locked="0" hidden="0"/>
    </xf>
    <xf numFmtId="0" fontId="8" fillId="0" borderId="69" xfId="0" applyFont="1" applyBorder="1" applyAlignment="1" applyProtection="1">
      <alignment horizontal="left"/>
      <protection locked="0" hidden="0"/>
    </xf>
    <xf numFmtId="0" fontId="9" fillId="71" borderId="70" xfId="0" applyFont="1" applyFill="1" applyBorder="1" applyAlignment="1">
      <alignment horizontal="center" vertical="center" wrapText="1"/>
    </xf>
    <xf numFmtId="0" fontId="9" fillId="72" borderId="71" xfId="0" applyFont="1" applyFill="1" applyBorder="1" applyAlignment="1">
      <alignment horizontal="center" vertical="center" wrapText="1"/>
    </xf>
    <xf numFmtId="0" fontId="9" fillId="73" borderId="72" xfId="0" applyFont="1" applyFill="1" applyBorder="1" applyAlignment="1">
      <alignment horizontal="center" vertical="center" wrapText="1"/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76" borderId="75" xfId="0" applyFont="1" applyFill="1" applyBorder="1" applyAlignment="1">
      <alignment horizontal="center" wrapText="1"/>
    </xf>
    <xf numFmtId="0" fontId="9" fillId="77" borderId="76" xfId="0" applyFont="1" applyFill="1" applyBorder="1" applyAlignment="1">
      <alignment horizontal="center" vertical="center" wrapText="1"/>
    </xf>
    <xf numFmtId="0" fontId="9" fillId="78" borderId="77" xfId="0" applyFont="1" applyFill="1" applyBorder="1" applyAlignment="1">
      <alignment horizontal="center" vertical="center" wrapText="1"/>
    </xf>
    <xf numFmtId="0" fontId="9" fillId="79" borderId="78" xfId="0" applyFont="1" applyFill="1" applyBorder="1" applyAlignment="1">
      <alignment horizontal="center" vertical="center" wrapText="1"/>
    </xf>
    <xf numFmtId="0" fontId="9" fillId="67" borderId="66" xfId="0" applyFont="1" applyFill="1" applyBorder="1" applyAlignment="1">
      <alignment horizontal="center" wrapText="1"/>
    </xf>
    <xf numFmtId="0" fontId="9" fillId="69" borderId="68" xfId="0" applyFont="1" applyFill="1" applyBorder="1" applyAlignment="1">
      <alignment horizontal="center" wrapText="1"/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1" borderId="80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2" borderId="8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3" borderId="82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4" borderId="8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5" borderId="8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6" borderId="8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87" borderId="86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0" borderId="87" xfId="0" applyFont="1" applyBorder="1" applyAlignment="1">
      <alignment horizontal="center" wrapText="1"/>
    </xf>
    <xf numFmtId="0" fontId="9" fillId="89" borderId="88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0" borderId="89" xfId="0" applyFont="1" applyFill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1" borderId="90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2" borderId="9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4" borderId="9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97" borderId="96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4" fillId="0" borderId="97" xfId="0" applyFont="1" applyBorder="1" applyAlignment="1">
      <alignment horizontal="center" vertical="top" wrapText="1"/>
    </xf>
    <xf numFmtId="0" fontId="4" fillId="0" borderId="98" xfId="0" applyFont="1" applyBorder="1" applyAlignment="1">
      <alignment horizontal="center" vertical="top" wrapText="1"/>
    </xf>
    <xf numFmtId="0" fontId="3" fillId="0" borderId="98" xfId="0" applyFont="1" applyBorder="1" applyAlignment="1">
      <alignment horizontal="center" vertical="top" wrapText="1"/>
    </xf>
    <xf numFmtId="0" fontId="3" fillId="0" borderId="99" xfId="0" applyFont="1" applyBorder="1" applyAlignment="1">
      <alignment horizontal="center" vertical="top" wrapText="1"/>
    </xf>
    <xf numFmtId="0" fontId="11" fillId="0" borderId="97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9" fillId="101" borderId="100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5" borderId="10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6" borderId="10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7" borderId="106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0" borderId="109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112" borderId="11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6" borderId="11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7" borderId="116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2" borderId="121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3" borderId="122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4" borderId="123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5" borderId="12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26" borderId="125" xfId="0" applyFont="1" applyFill="1" applyBorder="1" applyAlignment="1">
      <alignment horizontal="center" wrapText="1"/>
    </xf>
    <xf numFmtId="0" fontId="9" fillId="127" borderId="126" xfId="0" applyFont="1" applyFill="1" applyBorder="1" applyAlignment="1">
      <alignment horizontal="center" wrapText="1"/>
    </xf>
    <xf numFmtId="0" fontId="9" fillId="128" borderId="127" xfId="0" applyFont="1" applyFill="1" applyBorder="1" applyAlignment="1">
      <alignment horizontal="center" wrapText="1"/>
    </xf>
    <xf numFmtId="0" fontId="9" fillId="129" borderId="128" xfId="0" applyFont="1" applyFill="1" applyBorder="1" applyAlignment="1">
      <alignment horizontal="center" wrapText="1"/>
    </xf>
    <xf numFmtId="0" fontId="9" fillId="130" borderId="129" xfId="0" applyFont="1" applyFill="1" applyBorder="1" applyAlignment="1">
      <alignment horizontal="center" wrapText="1"/>
    </xf>
    <xf numFmtId="0" fontId="9" fillId="131" borderId="130" xfId="0" applyFont="1" applyFill="1" applyBorder="1" applyAlignment="1">
      <alignment horizontal="center" wrapText="1"/>
    </xf>
    <xf numFmtId="0" fontId="9" fillId="132" borderId="131" xfId="0" applyFont="1" applyFill="1" applyBorder="1" applyAlignment="1">
      <alignment horizontal="left" wrapText="1" textRotation="90"/>
      <extLst>
        <ext uri="smNativeData">
          <pm:cellMargin xmlns:pm="smNativeData" id="1712055495" l="0" r="0" t="0" b="0" textRotation="3"/>
        </ext>
      </extLst>
    </xf>
    <xf numFmtId="0" fontId="9" fillId="133" borderId="132" xfId="0" applyFont="1" applyFill="1" applyBorder="1" applyAlignment="1">
      <alignment horizontal="left" wrapText="1" textRotation="90"/>
      <extLst>
        <ext uri="smNativeData">
          <pm:cellMargin xmlns:pm="smNativeData" id="1712055495" l="0" r="0" t="0" b="0" textRotation="3"/>
        </ext>
      </extLst>
    </xf>
    <xf numFmtId="0" fontId="9" fillId="134" borderId="133" xfId="0" applyFont="1" applyFill="1" applyBorder="1" applyAlignment="1">
      <alignment horizontal="left" wrapText="1" textRotation="90"/>
      <extLst>
        <ext uri="smNativeData">
          <pm:cellMargin xmlns:pm="smNativeData" id="1712055495" l="0" r="0" t="0" b="0" textRotation="3"/>
        </ext>
      </extLst>
    </xf>
    <xf numFmtId="0" fontId="9" fillId="71" borderId="70" xfId="0" applyFont="1" applyFill="1" applyBorder="1" applyAlignment="1">
      <alignment horizontal="center" wrapText="1"/>
    </xf>
    <xf numFmtId="0" fontId="9" fillId="72" borderId="71" xfId="0" applyFont="1" applyFill="1" applyBorder="1" applyAlignment="1">
      <alignment horizontal="center" wrapText="1"/>
    </xf>
    <xf numFmtId="0" fontId="9" fillId="73" borderId="72" xfId="0" applyFont="1" applyFill="1" applyBorder="1" applyAlignment="1">
      <alignment horizontal="center" wrapText="1"/>
    </xf>
    <xf numFmtId="0" fontId="9" fillId="135" borderId="134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36" borderId="135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138" borderId="137" xfId="0" applyFont="1" applyFill="1" applyBorder="1" applyAlignment="1">
      <alignment horizontal="center" wrapText="1" textRotation="90"/>
      <extLst>
        <ext uri="smNativeData">
          <pm:cellMargin xmlns:pm="smNativeData" id="1712055495" l="0" r="0" t="0" b="0" textRotation="3"/>
        </ext>
      </extLst>
    </xf>
    <xf numFmtId="0" fontId="9" fillId="66" borderId="65" xfId="0" applyFont="1" applyFill="1" applyBorder="1" applyAlignment="1">
      <alignment horizontal="center" vertical="center" wrapText="1"/>
    </xf>
    <xf numFmtId="0" fontId="9" fillId="139" borderId="138" xfId="0" applyFont="1" applyFill="1" applyBorder="1" applyAlignment="1">
      <alignment horizontal="center" vertical="center" wrapText="1"/>
    </xf>
    <xf numFmtId="0" fontId="9" fillId="92" borderId="9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12055495" count="1">
        <pm:charStyle name="Обычный" fontId="0" Id="1"/>
      </pm:charStyles>
      <pm:colors xmlns:pm="smNativeData" id="1712055495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O1" activePane="topRight" state="frozen"/>
      <selection pane="topRight" activeCell="AH18" sqref="AH18:AI18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customWidth="1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8" ht="25.50" customHeight="1">
      <c r="A3" s="126" t="s">
        <v>1</v>
      </c>
      <c r="B3" s="130" t="s">
        <v>2</v>
      </c>
      <c r="C3" s="133" t="s">
        <v>3</v>
      </c>
      <c r="D3" s="136" t="s">
        <v>4</v>
      </c>
      <c r="E3" s="139" t="s">
        <v>5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  <c r="U3" s="29"/>
      <c r="V3" s="30"/>
      <c r="W3" s="92" t="s">
        <v>6</v>
      </c>
      <c r="X3" s="93"/>
      <c r="Y3" s="93"/>
      <c r="Z3" s="93"/>
      <c r="AA3" s="93"/>
      <c r="AB3" s="93"/>
      <c r="AC3" s="93"/>
      <c r="AD3" s="93"/>
      <c r="AE3" s="93"/>
      <c r="AF3" s="93"/>
      <c r="AG3" s="94"/>
      <c r="AH3" s="86" t="s">
        <v>7</v>
      </c>
      <c r="AI3" s="162" t="s">
        <v>8</v>
      </c>
      <c r="AJ3" s="163"/>
      <c r="AK3" s="163"/>
      <c r="AL3" s="164"/>
    </row>
    <row r="4" spans="1:38" ht="27.75" customHeight="1">
      <c r="A4" s="127"/>
      <c r="B4" s="131"/>
      <c r="C4" s="134"/>
      <c r="D4" s="137"/>
      <c r="E4" s="154" t="s">
        <v>9</v>
      </c>
      <c r="F4" s="100" t="s">
        <v>10</v>
      </c>
      <c r="G4" s="100"/>
      <c r="H4" s="100"/>
      <c r="I4" s="100"/>
      <c r="J4" s="100"/>
      <c r="K4" s="100"/>
      <c r="L4" s="100"/>
      <c r="M4" s="100"/>
      <c r="N4" s="101"/>
      <c r="O4" s="81" t="s">
        <v>11</v>
      </c>
      <c r="P4" s="99" t="s">
        <v>12</v>
      </c>
      <c r="Q4" s="100"/>
      <c r="R4" s="100"/>
      <c r="S4" s="100"/>
      <c r="T4" s="101"/>
      <c r="U4" s="102" t="s">
        <v>13</v>
      </c>
      <c r="V4" s="103"/>
      <c r="W4" s="95" t="s">
        <v>14</v>
      </c>
      <c r="X4" s="159" t="s">
        <v>15</v>
      </c>
      <c r="Y4" s="92" t="s">
        <v>16</v>
      </c>
      <c r="Z4" s="94"/>
      <c r="AA4" s="168" t="s">
        <v>17</v>
      </c>
      <c r="AB4" s="171" t="s">
        <v>18</v>
      </c>
      <c r="AC4" s="172"/>
      <c r="AD4" s="172"/>
      <c r="AE4" s="172"/>
      <c r="AF4" s="172"/>
      <c r="AG4" s="173"/>
      <c r="AH4" s="82"/>
      <c r="AI4" s="165"/>
      <c r="AJ4" s="166"/>
      <c r="AK4" s="166"/>
      <c r="AL4" s="167"/>
    </row>
    <row r="5" spans="1:38" ht="14.25" customHeight="1">
      <c r="A5" s="128"/>
      <c r="B5" s="131"/>
      <c r="C5" s="134"/>
      <c r="D5" s="137"/>
      <c r="E5" s="155"/>
      <c r="F5" s="116" t="s">
        <v>19</v>
      </c>
      <c r="G5" s="116"/>
      <c r="H5" s="116"/>
      <c r="I5" s="116"/>
      <c r="J5" s="116"/>
      <c r="K5" s="116"/>
      <c r="L5" s="116"/>
      <c r="M5" s="81" t="s">
        <v>20</v>
      </c>
      <c r="N5" s="120" t="s">
        <v>21</v>
      </c>
      <c r="O5" s="82"/>
      <c r="P5" s="142" t="s">
        <v>22</v>
      </c>
      <c r="Q5" s="104" t="s">
        <v>23</v>
      </c>
      <c r="R5" s="104" t="s">
        <v>24</v>
      </c>
      <c r="S5" s="104" t="s">
        <v>25</v>
      </c>
      <c r="T5" s="107" t="s">
        <v>26</v>
      </c>
      <c r="U5" s="110" t="s">
        <v>27</v>
      </c>
      <c r="V5" s="113" t="s">
        <v>28</v>
      </c>
      <c r="W5" s="96"/>
      <c r="X5" s="160"/>
      <c r="Y5" s="151" t="s">
        <v>29</v>
      </c>
      <c r="Z5" s="123" t="s">
        <v>30</v>
      </c>
      <c r="AA5" s="169"/>
      <c r="AB5" s="98" t="s">
        <v>31</v>
      </c>
      <c r="AC5" s="98"/>
      <c r="AD5" s="98"/>
      <c r="AE5" s="98"/>
      <c r="AF5" s="98"/>
      <c r="AG5" s="81" t="s">
        <v>20</v>
      </c>
      <c r="AH5" s="82"/>
      <c r="AI5" s="157" t="s">
        <v>32</v>
      </c>
      <c r="AJ5" s="157" t="s">
        <v>33</v>
      </c>
      <c r="AK5" s="174" t="s">
        <v>34</v>
      </c>
      <c r="AL5" s="177" t="s">
        <v>35</v>
      </c>
    </row>
    <row r="6" spans="1:38" ht="12" customHeight="1">
      <c r="A6" s="128"/>
      <c r="B6" s="131"/>
      <c r="C6" s="134"/>
      <c r="D6" s="137"/>
      <c r="E6" s="155"/>
      <c r="F6" s="117" t="s">
        <v>36</v>
      </c>
      <c r="G6" s="87" t="s">
        <v>37</v>
      </c>
      <c r="H6" s="88"/>
      <c r="I6" s="88"/>
      <c r="J6" s="89"/>
      <c r="K6" s="81" t="s">
        <v>38</v>
      </c>
      <c r="L6" s="81" t="s">
        <v>39</v>
      </c>
      <c r="M6" s="147"/>
      <c r="N6" s="121"/>
      <c r="O6" s="82"/>
      <c r="P6" s="143"/>
      <c r="Q6" s="105"/>
      <c r="R6" s="105"/>
      <c r="S6" s="105"/>
      <c r="T6" s="108"/>
      <c r="U6" s="111"/>
      <c r="V6" s="114"/>
      <c r="W6" s="96"/>
      <c r="X6" s="160"/>
      <c r="Y6" s="152"/>
      <c r="Z6" s="124"/>
      <c r="AA6" s="169"/>
      <c r="AB6" s="178" t="s">
        <v>37</v>
      </c>
      <c r="AC6" s="179"/>
      <c r="AD6" s="180"/>
      <c r="AE6" s="120" t="s">
        <v>38</v>
      </c>
      <c r="AF6" s="86" t="s">
        <v>40</v>
      </c>
      <c r="AG6" s="147"/>
      <c r="AH6" s="82"/>
      <c r="AI6" s="157"/>
      <c r="AJ6" s="157"/>
      <c r="AK6" s="175"/>
      <c r="AL6" s="157"/>
    </row>
    <row r="7" spans="1:38" ht="24.75" customHeight="1">
      <c r="A7" s="128"/>
      <c r="B7" s="131"/>
      <c r="C7" s="134"/>
      <c r="D7" s="137"/>
      <c r="E7" s="155"/>
      <c r="F7" s="118"/>
      <c r="G7" s="149" t="s">
        <v>41</v>
      </c>
      <c r="H7" s="145" t="s">
        <v>16</v>
      </c>
      <c r="I7" s="146"/>
      <c r="J7" s="84" t="s">
        <v>42</v>
      </c>
      <c r="K7" s="147"/>
      <c r="L7" s="147"/>
      <c r="M7" s="147"/>
      <c r="N7" s="121"/>
      <c r="O7" s="82"/>
      <c r="P7" s="143"/>
      <c r="Q7" s="105"/>
      <c r="R7" s="105"/>
      <c r="S7" s="105"/>
      <c r="T7" s="108"/>
      <c r="U7" s="111"/>
      <c r="V7" s="114"/>
      <c r="W7" s="96"/>
      <c r="X7" s="160"/>
      <c r="Y7" s="152"/>
      <c r="Z7" s="124"/>
      <c r="AA7" s="169"/>
      <c r="AB7" s="133" t="s">
        <v>43</v>
      </c>
      <c r="AC7" s="99" t="s">
        <v>16</v>
      </c>
      <c r="AD7" s="101"/>
      <c r="AE7" s="121"/>
      <c r="AF7" s="82"/>
      <c r="AG7" s="147"/>
      <c r="AH7" s="82"/>
      <c r="AI7" s="157"/>
      <c r="AJ7" s="157"/>
      <c r="AK7" s="175"/>
      <c r="AL7" s="157"/>
    </row>
    <row r="8" spans="1:38" ht="159" customHeight="1">
      <c r="A8" s="129"/>
      <c r="B8" s="132"/>
      <c r="C8" s="135"/>
      <c r="D8" s="138"/>
      <c r="E8" s="156"/>
      <c r="F8" s="119"/>
      <c r="G8" s="150"/>
      <c r="H8" s="12" t="s">
        <v>44</v>
      </c>
      <c r="I8" s="12" t="s">
        <v>45</v>
      </c>
      <c r="J8" s="85"/>
      <c r="K8" s="148"/>
      <c r="L8" s="148"/>
      <c r="M8" s="148"/>
      <c r="N8" s="122"/>
      <c r="O8" s="83"/>
      <c r="P8" s="144"/>
      <c r="Q8" s="106"/>
      <c r="R8" s="106"/>
      <c r="S8" s="106"/>
      <c r="T8" s="109"/>
      <c r="U8" s="112"/>
      <c r="V8" s="115"/>
      <c r="W8" s="97"/>
      <c r="X8" s="161"/>
      <c r="Y8" s="153"/>
      <c r="Z8" s="125"/>
      <c r="AA8" s="170"/>
      <c r="AB8" s="135"/>
      <c r="AC8" s="13" t="s">
        <v>44</v>
      </c>
      <c r="AD8" s="14" t="s">
        <v>45</v>
      </c>
      <c r="AE8" s="122"/>
      <c r="AF8" s="83"/>
      <c r="AG8" s="148"/>
      <c r="AH8" s="83"/>
      <c r="AI8" s="158"/>
      <c r="AJ8" s="158"/>
      <c r="AK8" s="176"/>
      <c r="AL8" s="158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5</v>
      </c>
      <c r="D11" s="25" t="n">
        <v>2</v>
      </c>
      <c r="E11" s="26" t="n">
        <v>1</v>
      </c>
      <c r="F11" s="15">
        <f>G11+K11+L11</f>
        <v>2</v>
      </c>
      <c r="G11" s="19">
        <f>H11+I11</f>
        <v>2</v>
      </c>
      <c r="H11" s="5" t="n">
        <v>0</v>
      </c>
      <c r="I11" s="4" t="n">
        <v>2</v>
      </c>
      <c r="J11" s="10" t="n">
        <v>0</v>
      </c>
      <c r="K11" s="9" t="n">
        <v>0</v>
      </c>
      <c r="L11" s="20" t="n">
        <v>0</v>
      </c>
      <c r="M11" s="17" t="n">
        <v>2</v>
      </c>
      <c r="N11" s="17" t="n">
        <v>0</v>
      </c>
      <c r="O11" s="16" t="n">
        <v>0</v>
      </c>
      <c r="P11" s="7" t="n">
        <v>0</v>
      </c>
      <c r="Q11" s="3" t="n">
        <v>1</v>
      </c>
      <c r="R11" s="3" t="n">
        <v>1</v>
      </c>
      <c r="S11" s="3" t="n">
        <v>0</v>
      </c>
      <c r="T11" s="8" t="n">
        <v>1</v>
      </c>
      <c r="U11" s="11" t="n">
        <v>0</v>
      </c>
      <c r="V11" s="6" t="n">
        <v>0</v>
      </c>
      <c r="W11" s="20" t="n">
        <v>3</v>
      </c>
      <c r="X11" s="20" t="n">
        <v>0</v>
      </c>
      <c r="Y11" s="20" t="n">
        <v>0</v>
      </c>
      <c r="Z11" s="20" t="n">
        <v>3</v>
      </c>
      <c r="AA11" s="27" t="n">
        <v>1</v>
      </c>
      <c r="AB11" s="19">
        <f>AC11+AD11</f>
        <v>2</v>
      </c>
      <c r="AC11" s="23" t="n">
        <v>0</v>
      </c>
      <c r="AD11" s="22" t="n">
        <v>2</v>
      </c>
      <c r="AE11" s="9" t="n">
        <v>1</v>
      </c>
      <c r="AF11" s="21" t="n">
        <v>0</v>
      </c>
      <c r="AG11" s="21" t="n">
        <v>2</v>
      </c>
      <c r="AH11" s="31" t="n">
        <v>0</v>
      </c>
      <c r="AI11" s="80">
        <f>C11</f>
        <v>5</v>
      </c>
      <c r="AJ11" s="59" t="n">
        <v>0</v>
      </c>
      <c r="AK11" s="24" t="n">
        <v>2</v>
      </c>
      <c r="AL11" s="24" t="n">
        <v>3</v>
      </c>
    </row>
    <row r="12" spans="1:38" ht="12" customHeight="1">
      <c r="A12" s="54"/>
      <c r="B12" s="58" t="s">
        <v>75</v>
      </c>
      <c r="C12" s="61">
        <f>SUM(C11)</f>
        <v>5</v>
      </c>
      <c r="D12" s="62">
        <f>SUM(D11)</f>
        <v>2</v>
      </c>
      <c r="E12" s="63">
        <f>SUM(E11)</f>
        <v>1</v>
      </c>
      <c r="F12" s="49">
        <f>SUM(F11)</f>
        <v>2</v>
      </c>
      <c r="G12" s="50">
        <f>SUM(G11)</f>
        <v>2</v>
      </c>
      <c r="H12" s="64">
        <f>SUM(H11)</f>
        <v>0</v>
      </c>
      <c r="I12" s="65">
        <f>SUM(I11)</f>
        <v>2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2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1</v>
      </c>
      <c r="R12" s="70">
        <f>SUM(R11)</f>
        <v>1</v>
      </c>
      <c r="S12" s="70">
        <f>SUM(S11)</f>
        <v>0</v>
      </c>
      <c r="T12" s="71">
        <f>SUM(T11)</f>
        <v>1</v>
      </c>
      <c r="U12" s="72">
        <f>SUM(U11)</f>
        <v>0</v>
      </c>
      <c r="V12" s="73">
        <f>SUM(V11)</f>
        <v>0</v>
      </c>
      <c r="W12" s="61">
        <f>SUM(W11)</f>
        <v>3</v>
      </c>
      <c r="X12" s="61">
        <f>SUM(X11)</f>
        <v>0</v>
      </c>
      <c r="Y12" s="61">
        <f>SUM(Y11)</f>
        <v>0</v>
      </c>
      <c r="Z12" s="61">
        <f>SUM(Z11)</f>
        <v>3</v>
      </c>
      <c r="AA12" s="68">
        <f>SUM(AA11)</f>
        <v>1</v>
      </c>
      <c r="AB12" s="50">
        <f>SUM(AB11)</f>
        <v>2</v>
      </c>
      <c r="AC12" s="74">
        <f>SUM(AC11)</f>
        <v>0</v>
      </c>
      <c r="AD12" s="71">
        <f>SUM(AD11)</f>
        <v>2</v>
      </c>
      <c r="AE12" s="49">
        <f>SUM(AE11)</f>
        <v>1</v>
      </c>
      <c r="AF12" s="75">
        <f>SUM(AF11)</f>
        <v>0</v>
      </c>
      <c r="AG12" s="75">
        <f>SUM(AG11)</f>
        <v>2</v>
      </c>
      <c r="AH12" s="49">
        <f>SUM(AH11)</f>
        <v>0</v>
      </c>
      <c r="AI12" s="76">
        <f>SUM(AI11)</f>
        <v>5</v>
      </c>
      <c r="AJ12" s="77">
        <f>SUM(AJ11)</f>
        <v>0</v>
      </c>
      <c r="AK12" s="78">
        <f>SUM(AK11)</f>
        <v>2</v>
      </c>
      <c r="AL12" s="79">
        <f>SUM(AL11)</f>
        <v>3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12055495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12055495" l="56" r="56" t="56" b="56" borderId="0" fillId="0" vertical="0"/>
        <pm:footer xmlns:pm="smNativeData" id="1712055495" l="56" r="56" t="56" b="56" borderId="0" fillId="0" vertical="2"/>
        <pm:paperBin xmlns:pm="smNativeData" id="1712055495" Id="0" type="0" value="0"/>
        <pm:paperBin xmlns:pm="smNativeData" id="1712055495" Id="1" type="0" value="0"/>
      </ext>
    </extLst>
  </headerFooter>
  <extLst>
    <ext uri="smNativeData">
      <pm:sheetPrefs xmlns:pm="smNativeData" day="171205549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2023-12-26T17:58:00Z</cp:lastPrinted>
  <dcterms:created xsi:type="dcterms:W3CDTF">2017-04-06T14:20:43Z</dcterms:created>
  <dcterms:modified xsi:type="dcterms:W3CDTF">2024-04-02T10:58:15Z</dcterms:modified>
</cp:coreProperties>
</file>